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7560" windowHeight="2055"/>
  </bookViews>
  <sheets>
    <sheet name="Foglio1" sheetId="1" r:id="rId1"/>
  </sheets>
  <calcPr calcId="162913"/>
  <extLst>
    <ext uri="GoogleSheetsCustomDataVersion1">
      <go:sheetsCustomData xmlns:go="http://customooxmlschemas.google.com/" r:id="rId5" roundtripDataSignature="AMtx7mhe5yC5y8ncw93lDHIGa4cOSqxXQw=="/>
    </ext>
  </extLst>
</workbook>
</file>

<file path=xl/calcChain.xml><?xml version="1.0" encoding="utf-8"?>
<calcChain xmlns="http://schemas.openxmlformats.org/spreadsheetml/2006/main">
  <c r="F20" i="1" l="1"/>
  <c r="G20" i="1" s="1"/>
  <c r="D20" i="1"/>
  <c r="F19" i="1"/>
  <c r="G19" i="1" s="1"/>
  <c r="D19" i="1"/>
  <c r="F18" i="1"/>
  <c r="G18" i="1" s="1"/>
  <c r="F17" i="1"/>
  <c r="G17" i="1" s="1"/>
  <c r="D17" i="1"/>
  <c r="F16" i="1"/>
  <c r="G16" i="1" s="1"/>
  <c r="D16" i="1"/>
  <c r="F15" i="1"/>
  <c r="G15" i="1" s="1"/>
  <c r="G21" i="1" s="1"/>
  <c r="D15" i="1"/>
</calcChain>
</file>

<file path=xl/sharedStrings.xml><?xml version="1.0" encoding="utf-8"?>
<sst xmlns="http://schemas.openxmlformats.org/spreadsheetml/2006/main" count="24" uniqueCount="24">
  <si>
    <r>
      <rPr>
        <b/>
        <sz val="16"/>
        <color rgb="FF000000"/>
        <rFont val="Calibri"/>
      </rPr>
      <t xml:space="preserve">MODELLO DETTAGLLIO </t>
    </r>
    <r>
      <rPr>
        <b/>
        <sz val="18"/>
        <color rgb="FF000000"/>
        <rFont val="Arial"/>
      </rPr>
      <t xml:space="preserve">Offerta Economica in dettaglio allegata alla trattativa diretta Mepa       </t>
    </r>
    <r>
      <rPr>
        <sz val="12"/>
        <color rgb="FF000000"/>
        <rFont val="Calibri"/>
      </rPr>
      <t xml:space="preserve">                                  
ASSE II Infrastrutture per l’Istruzione – Fondo Europeo di Sviluppo Regionale (FESR) 
REACT EU Asse V – Priorità d’investimento: 13i – (FESR) “Promuovere il superamento degli effetti della crisi nel contesto della pandemia di COVID-19 e delle sue conseguenze sociali e preparare una ripresa verde, digitale e resiliente dell’economia” – 
Obiettivo specifico 13.1: Facilitare una ripresa verde, digitale e resiliente dell'economia - Azione 13.1.2 “Digital Board: trasformazione digitale nella didattica e nell’organizzazione”
Avv.pubblico prot. </t>
    </r>
    <r>
      <rPr>
        <sz val="12"/>
        <color rgb="FF000000"/>
        <rFont val="Calibri"/>
      </rPr>
      <t xml:space="preserve">n. 28966 del 6/9/2021 per la trasformazione digitale nella didattica e nell’organizzazione.
</t>
    </r>
  </si>
  <si>
    <t>Azienda:</t>
  </si>
  <si>
    <t>Oggetto:</t>
  </si>
  <si>
    <t>Dettaglio Tecnico-economico relativo all’offerta riguardante il progetto FESR</t>
  </si>
  <si>
    <t>Stazione appaltante</t>
  </si>
  <si>
    <t>Istituto Comprensivo Monserrato 1-2</t>
  </si>
  <si>
    <t>CUP:</t>
  </si>
  <si>
    <t>H39J21008130006</t>
  </si>
  <si>
    <t>CIG:</t>
  </si>
  <si>
    <t>Z8835A33E5</t>
  </si>
  <si>
    <t>Qtà</t>
  </si>
  <si>
    <t>Descrizione Voce</t>
  </si>
  <si>
    <t>Prezzo unitario imponibile</t>
  </si>
  <si>
    <t>Prezzo imponibile 
(Q.tà x Prezzo)</t>
  </si>
  <si>
    <t>IVA</t>
  </si>
  <si>
    <t>Prezzo unitario
IVA inclusa</t>
  </si>
  <si>
    <t>Totale IVA inclusa
Q.tà x Prezzo</t>
  </si>
  <si>
    <t xml:space="preserve">Monitor Interattivo Touch 65/” 4K </t>
  </si>
  <si>
    <t xml:space="preserve">Monitor Interattivo Touch 75/” 4K </t>
  </si>
  <si>
    <t>CARRELLO</t>
  </si>
  <si>
    <t>TAVOLETTA GRAFICA</t>
  </si>
  <si>
    <t xml:space="preserve">5 TARGHE E 40 ETICHETTE </t>
  </si>
  <si>
    <t>Totale delle forniture</t>
  </si>
  <si>
    <t>Spese della sicurezza (incluse nelle forniture)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</si>
</sst>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&quot;€&quot;_-;\-* #,##0.00\ &quot;€&quot;_-;_-* &quot;-&quot;??\ &quot;€&quot;_-;_-@"/>
  </numFmts>
  <fonts count="10" x14ac:knownFonts="1">
    <font>
      <sz val="12"/>
      <color theme="1"/>
      <name val="Calibri"/>
      <scheme val="minor"/>
    </font>
    <font>
      <sz val="12"/>
      <color rgb="FF000000"/>
      <name val="Calibri"/>
    </font>
    <font>
      <sz val="12"/>
      <name val="Calibri"/>
    </font>
    <font>
      <sz val="12"/>
      <color theme="1"/>
      <name val="Calibri"/>
    </font>
    <font>
      <b/>
      <sz val="12"/>
      <color rgb="FFFF0000"/>
      <name val="Calibri"/>
    </font>
    <font>
      <b/>
      <sz val="14"/>
      <color theme="1"/>
      <name val="Calibri"/>
    </font>
    <font>
      <b/>
      <sz val="12"/>
      <color theme="1"/>
      <name val="Calibri"/>
    </font>
    <font>
      <b/>
      <sz val="16"/>
      <color rgb="FF2E74B5"/>
      <name val="Calibri"/>
    </font>
    <font>
      <b/>
      <sz val="16"/>
      <color rgb="FF000000"/>
      <name val="Calibri"/>
    </font>
    <font>
      <b/>
      <sz val="1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7E6E6"/>
        <bgColor rgb="FFE7E6E6"/>
      </patternFill>
    </fill>
  </fills>
  <borders count="12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/>
    <xf numFmtId="0" fontId="3" fillId="0" borderId="0" xfId="0" applyFont="1" applyAlignment="1"/>
    <xf numFmtId="164" fontId="3" fillId="0" borderId="0" xfId="0" applyNumberFormat="1" applyFont="1"/>
    <xf numFmtId="9" fontId="3" fillId="0" borderId="0" xfId="0" applyNumberFormat="1" applyFont="1"/>
    <xf numFmtId="165" fontId="3" fillId="0" borderId="0" xfId="0" applyNumberFormat="1" applyFont="1"/>
    <xf numFmtId="165" fontId="3" fillId="0" borderId="5" xfId="0" applyNumberFormat="1" applyFont="1" applyBorder="1"/>
    <xf numFmtId="0" fontId="3" fillId="0" borderId="0" xfId="0" applyFont="1"/>
    <xf numFmtId="0" fontId="3" fillId="0" borderId="4" xfId="0" applyFont="1" applyBorder="1"/>
    <xf numFmtId="164" fontId="3" fillId="0" borderId="0" xfId="0" applyNumberFormat="1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4" fontId="3" fillId="3" borderId="1" xfId="0" applyNumberFormat="1" applyFont="1" applyFill="1" applyBorder="1" applyAlignment="1">
      <alignment horizontal="right" vertical="center"/>
    </xf>
    <xf numFmtId="165" fontId="6" fillId="3" borderId="10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164" fontId="3" fillId="3" borderId="1" xfId="0" applyNumberFormat="1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5381625" cy="10477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abSelected="1" workbookViewId="0">
      <selection sqref="A1:C6"/>
    </sheetView>
  </sheetViews>
  <sheetFormatPr defaultColWidth="11.25" defaultRowHeight="15" customHeight="1" x14ac:dyDescent="0.25"/>
  <cols>
    <col min="1" max="1" width="14.125" customWidth="1"/>
    <col min="2" max="2" width="92.75" customWidth="1"/>
    <col min="3" max="4" width="12.75" customWidth="1"/>
    <col min="5" max="5" width="6.375" customWidth="1"/>
    <col min="6" max="8" width="12.75" customWidth="1"/>
    <col min="9" max="26" width="8.5" customWidth="1"/>
  </cols>
  <sheetData>
    <row r="1" spans="1:26" ht="15.75" customHeight="1" x14ac:dyDescent="0.25">
      <c r="A1" s="18" t="s">
        <v>0</v>
      </c>
      <c r="B1" s="19"/>
      <c r="C1" s="20"/>
    </row>
    <row r="2" spans="1:26" ht="15.75" x14ac:dyDescent="0.25">
      <c r="A2" s="21"/>
      <c r="B2" s="22"/>
      <c r="C2" s="23"/>
    </row>
    <row r="3" spans="1:26" ht="15.75" x14ac:dyDescent="0.25">
      <c r="A3" s="21"/>
      <c r="B3" s="22"/>
      <c r="C3" s="23"/>
    </row>
    <row r="4" spans="1:26" ht="15.75" x14ac:dyDescent="0.25">
      <c r="A4" s="21"/>
      <c r="B4" s="22"/>
      <c r="C4" s="23"/>
    </row>
    <row r="5" spans="1:26" ht="15.75" x14ac:dyDescent="0.25">
      <c r="A5" s="21"/>
      <c r="B5" s="22"/>
      <c r="C5" s="23"/>
    </row>
    <row r="6" spans="1:26" ht="75" customHeight="1" x14ac:dyDescent="0.25">
      <c r="A6" s="24"/>
      <c r="B6" s="25"/>
      <c r="C6" s="26"/>
    </row>
    <row r="8" spans="1:26" ht="15.75" x14ac:dyDescent="0.25">
      <c r="A8" s="1" t="s">
        <v>1</v>
      </c>
      <c r="B8" s="2"/>
    </row>
    <row r="9" spans="1:26" ht="18.75" x14ac:dyDescent="0.3">
      <c r="A9" s="1" t="s">
        <v>2</v>
      </c>
      <c r="B9" s="3" t="s">
        <v>3</v>
      </c>
    </row>
    <row r="10" spans="1:26" ht="15.75" x14ac:dyDescent="0.25">
      <c r="A10" s="1" t="s">
        <v>4</v>
      </c>
      <c r="B10" s="4" t="s">
        <v>5</v>
      </c>
    </row>
    <row r="11" spans="1:26" ht="21" x14ac:dyDescent="0.35">
      <c r="A11" s="1" t="s">
        <v>6</v>
      </c>
      <c r="B11" s="5" t="s">
        <v>7</v>
      </c>
    </row>
    <row r="12" spans="1:26" ht="21" x14ac:dyDescent="0.35">
      <c r="A12" s="1" t="s">
        <v>8</v>
      </c>
      <c r="B12" s="5" t="s">
        <v>9</v>
      </c>
    </row>
    <row r="14" spans="1:26" ht="47.25" x14ac:dyDescent="0.25">
      <c r="A14" s="6" t="s">
        <v>10</v>
      </c>
      <c r="B14" s="6" t="s">
        <v>11</v>
      </c>
      <c r="C14" s="7" t="s">
        <v>12</v>
      </c>
      <c r="D14" s="7" t="s">
        <v>13</v>
      </c>
      <c r="E14" s="7" t="s">
        <v>14</v>
      </c>
      <c r="F14" s="7" t="s">
        <v>15</v>
      </c>
      <c r="G14" s="7" t="s">
        <v>16</v>
      </c>
      <c r="H14" s="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x14ac:dyDescent="0.25">
      <c r="A15" s="9">
        <v>19</v>
      </c>
      <c r="B15" s="10" t="s">
        <v>17</v>
      </c>
      <c r="C15" s="11"/>
      <c r="D15" s="11" t="str">
        <f t="shared" ref="D15:D17" si="0">IF(C15*A15=0,"",C15*A15)</f>
        <v/>
      </c>
      <c r="E15" s="12">
        <v>0.22</v>
      </c>
      <c r="F15" s="13" t="str">
        <f t="shared" ref="F15:F20" si="1">IF(C15+(C15*E15)=0,"",C15+(C15*E15))</f>
        <v/>
      </c>
      <c r="G15" s="14" t="str">
        <f t="shared" ref="G15:G20" si="2">IF(F15="","",F15*A15)</f>
        <v/>
      </c>
    </row>
    <row r="16" spans="1:26" ht="15.75" x14ac:dyDescent="0.25">
      <c r="A16" s="9">
        <v>2</v>
      </c>
      <c r="B16" s="15" t="s">
        <v>18</v>
      </c>
      <c r="C16" s="11"/>
      <c r="D16" s="11" t="str">
        <f t="shared" si="0"/>
        <v/>
      </c>
      <c r="E16" s="12">
        <v>0.22</v>
      </c>
      <c r="F16" s="13" t="str">
        <f t="shared" si="1"/>
        <v/>
      </c>
      <c r="G16" s="14" t="str">
        <f t="shared" si="2"/>
        <v/>
      </c>
    </row>
    <row r="17" spans="1:7" ht="15.75" x14ac:dyDescent="0.25">
      <c r="A17" s="9">
        <v>17</v>
      </c>
      <c r="B17" s="15" t="s">
        <v>19</v>
      </c>
      <c r="C17" s="11"/>
      <c r="D17" s="11" t="str">
        <f t="shared" si="0"/>
        <v/>
      </c>
      <c r="E17" s="12">
        <v>0.22</v>
      </c>
      <c r="F17" s="13" t="str">
        <f t="shared" si="1"/>
        <v/>
      </c>
      <c r="G17" s="14" t="str">
        <f t="shared" si="2"/>
        <v/>
      </c>
    </row>
    <row r="18" spans="1:7" ht="15.75" x14ac:dyDescent="0.25">
      <c r="A18" s="16">
        <v>1</v>
      </c>
      <c r="B18" s="10" t="s">
        <v>20</v>
      </c>
      <c r="C18" s="11"/>
      <c r="D18" s="17"/>
      <c r="E18" s="12">
        <v>0.22</v>
      </c>
      <c r="F18" s="13" t="str">
        <f t="shared" si="1"/>
        <v/>
      </c>
      <c r="G18" s="14" t="str">
        <f t="shared" si="2"/>
        <v/>
      </c>
    </row>
    <row r="19" spans="1:7" ht="15.75" x14ac:dyDescent="0.25">
      <c r="A19" s="16"/>
      <c r="B19" s="10" t="s">
        <v>21</v>
      </c>
      <c r="C19" s="11"/>
      <c r="D19" s="11" t="str">
        <f t="shared" ref="D19:D20" si="3">IF(C19*A19=0,"",C19*A19)</f>
        <v/>
      </c>
      <c r="E19" s="12">
        <v>0.22</v>
      </c>
      <c r="F19" s="13" t="str">
        <f t="shared" si="1"/>
        <v/>
      </c>
      <c r="G19" s="14" t="str">
        <f t="shared" si="2"/>
        <v/>
      </c>
    </row>
    <row r="20" spans="1:7" ht="15.75" x14ac:dyDescent="0.25">
      <c r="A20" s="16"/>
      <c r="B20" s="15"/>
      <c r="C20" s="11"/>
      <c r="D20" s="11" t="str">
        <f t="shared" si="3"/>
        <v/>
      </c>
      <c r="E20" s="12">
        <v>0.22</v>
      </c>
      <c r="F20" s="13" t="str">
        <f t="shared" si="1"/>
        <v/>
      </c>
      <c r="G20" s="14" t="str">
        <f t="shared" si="2"/>
        <v/>
      </c>
    </row>
    <row r="21" spans="1:7" ht="15.75" x14ac:dyDescent="0.25">
      <c r="C21" s="11"/>
      <c r="D21" s="27" t="s">
        <v>22</v>
      </c>
      <c r="E21" s="19"/>
      <c r="F21" s="20"/>
      <c r="G21" s="28">
        <f>SUM(G15:G20)</f>
        <v>0</v>
      </c>
    </row>
    <row r="22" spans="1:7" ht="15.75" x14ac:dyDescent="0.25">
      <c r="D22" s="24"/>
      <c r="E22" s="25"/>
      <c r="F22" s="26"/>
      <c r="G22" s="29"/>
    </row>
    <row r="23" spans="1:7" ht="15.75" x14ac:dyDescent="0.25">
      <c r="D23" s="30" t="s">
        <v>23</v>
      </c>
      <c r="E23" s="19"/>
      <c r="F23" s="20"/>
    </row>
    <row r="24" spans="1:7" ht="15.75" x14ac:dyDescent="0.25">
      <c r="D24" s="24"/>
      <c r="E24" s="25"/>
      <c r="F24" s="26"/>
    </row>
  </sheetData>
  <mergeCells count="4">
    <mergeCell ref="A1:C6"/>
    <mergeCell ref="D21:F22"/>
    <mergeCell ref="G21:G22"/>
    <mergeCell ref="D23:F24"/>
  </mergeCells>
  <dataValidations count="1">
    <dataValidation type="list" allowBlank="1" showErrorMessage="1" sqref="E15:E20">
      <formula1>"0.04,0.22"</formula1>
    </dataValidation>
  </dataValidations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</cp:lastModifiedBy>
  <dcterms:created xsi:type="dcterms:W3CDTF">2016-05-04T10:28:03Z</dcterms:created>
  <dcterms:modified xsi:type="dcterms:W3CDTF">2023-06-12T09:19:19Z</dcterms:modified>
</cp:coreProperties>
</file>